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gda\Desktop\"/>
    </mc:Choice>
  </mc:AlternateContent>
  <xr:revisionPtr revIDLastSave="0" documentId="8_{E52467C3-DE83-4EE1-9864-E23EE40783D0}" xr6:coauthVersionLast="47" xr6:coauthVersionMax="47" xr10:uidLastSave="{00000000-0000-0000-0000-000000000000}"/>
  <bookViews>
    <workbookView xWindow="-108" yWindow="-108" windowWidth="23256" windowHeight="12456" xr2:uid="{6D17FC58-B260-42D5-BF6C-E6864A68DC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1" i="1" s="1"/>
  <c r="E25" i="1"/>
  <c r="E21" i="1"/>
  <c r="E17" i="1"/>
  <c r="E11" i="1"/>
  <c r="D20" i="1" l="1"/>
  <c r="D10" i="1"/>
  <c r="D28" i="1"/>
  <c r="D9" i="1"/>
  <c r="D18" i="1"/>
  <c r="D8" i="1"/>
  <c r="D7" i="1"/>
  <c r="D26" i="1"/>
  <c r="D25" i="1" s="1"/>
  <c r="D6" i="1"/>
  <c r="D16" i="1"/>
  <c r="D5" i="1"/>
  <c r="D4" i="1" s="1"/>
  <c r="D15" i="1"/>
  <c r="D24" i="1"/>
  <c r="D14" i="1"/>
  <c r="D23" i="1"/>
  <c r="D13" i="1"/>
  <c r="D22" i="1"/>
  <c r="D12" i="1"/>
  <c r="D30" i="1"/>
  <c r="D29" i="1"/>
  <c r="D19" i="1"/>
  <c r="D21" i="1" l="1"/>
  <c r="D27" i="1"/>
  <c r="D11" i="1"/>
  <c r="D17" i="1"/>
</calcChain>
</file>

<file path=xl/sharedStrings.xml><?xml version="1.0" encoding="utf-8"?>
<sst xmlns="http://schemas.openxmlformats.org/spreadsheetml/2006/main" count="33" uniqueCount="25">
  <si>
    <t>Capitol</t>
  </si>
  <si>
    <t>Denumire</t>
  </si>
  <si>
    <t>%</t>
  </si>
  <si>
    <t>Suma alocata</t>
  </si>
  <si>
    <t>Investiții</t>
  </si>
  <si>
    <t>Administratie publica</t>
  </si>
  <si>
    <t>Invatamant</t>
  </si>
  <si>
    <t>Cultura, religie si recree</t>
  </si>
  <si>
    <t>Locuinte, servicii si dezvoltare publica total</t>
  </si>
  <si>
    <t>Salubritate si gestionarea deseurilor</t>
  </si>
  <si>
    <t>Drumuri si transporturi</t>
  </si>
  <si>
    <t>Functionare si administratie</t>
  </si>
  <si>
    <t>Cheltuieli materiale</t>
  </si>
  <si>
    <t>Salarii</t>
  </si>
  <si>
    <t>Sănătate si asistență socială</t>
  </si>
  <si>
    <t>Scoala</t>
  </si>
  <si>
    <t>Indemnizatii persoane cu handicap</t>
  </si>
  <si>
    <t>Asistenta sociala</t>
  </si>
  <si>
    <t>Invațământ</t>
  </si>
  <si>
    <t>Cultura sport si recreere</t>
  </si>
  <si>
    <t>Sport</t>
  </si>
  <si>
    <t>Cultura</t>
  </si>
  <si>
    <t>Evenimente culturale</t>
  </si>
  <si>
    <t>Total</t>
  </si>
  <si>
    <t>Buget cheltuieli comuna Sanpetru Mare pe anul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</si>
</sst>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0" fontId="0" fillId="0" borderId="6" xfId="0" applyNumberFormat="1" applyBorder="1"/>
    <xf numFmtId="0" fontId="1" fillId="0" borderId="6" xfId="0" applyFont="1" applyBorder="1"/>
    <xf numFmtId="10" fontId="1" fillId="0" borderId="6" xfId="0" applyNumberFormat="1" applyFont="1" applyBorder="1"/>
    <xf numFmtId="0" fontId="0" fillId="0" borderId="6" xfId="0" applyBorder="1"/>
    <xf numFmtId="0" fontId="4" fillId="2" borderId="6" xfId="0" applyFont="1" applyFill="1" applyBorder="1"/>
    <xf numFmtId="0" fontId="2" fillId="2" borderId="6" xfId="0" applyFont="1" applyFill="1" applyBorder="1"/>
    <xf numFmtId="10" fontId="3" fillId="2" borderId="6" xfId="0" applyNumberFormat="1" applyFont="1" applyFill="1" applyBorder="1"/>
    <xf numFmtId="0" fontId="5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F9F3-FBD8-49B3-9704-A0E08E9D8ACF}">
  <dimension ref="B2:E31"/>
  <sheetViews>
    <sheetView showGridLines="0" tabSelected="1" topLeftCell="A3" workbookViewId="0">
      <selection activeCell="I6" sqref="I6"/>
    </sheetView>
  </sheetViews>
  <sheetFormatPr defaultRowHeight="14.4" x14ac:dyDescent="0.3"/>
  <cols>
    <col min="2" max="2" width="7.6640625" bestFit="1" customWidth="1"/>
    <col min="3" max="3" width="35.44140625" bestFit="1" customWidth="1"/>
    <col min="5" max="5" width="16.5546875" customWidth="1"/>
  </cols>
  <sheetData>
    <row r="2" spans="2:5" ht="21" x14ac:dyDescent="0.4">
      <c r="B2" s="1" t="s">
        <v>24</v>
      </c>
      <c r="C2" s="1"/>
      <c r="D2" s="1"/>
      <c r="E2" s="1"/>
    </row>
    <row r="3" spans="2:5" ht="15.6" x14ac:dyDescent="0.3">
      <c r="B3" s="2" t="s">
        <v>0</v>
      </c>
      <c r="C3" s="3" t="s">
        <v>1</v>
      </c>
      <c r="D3" s="4" t="s">
        <v>2</v>
      </c>
      <c r="E3" s="5" t="s">
        <v>3</v>
      </c>
    </row>
    <row r="4" spans="2:5" x14ac:dyDescent="0.3">
      <c r="B4" s="6"/>
      <c r="C4" s="7" t="s">
        <v>4</v>
      </c>
      <c r="D4" s="8">
        <f>SUM(D5:D10)</f>
        <v>0.25407623488002229</v>
      </c>
      <c r="E4" s="7">
        <v>2263710</v>
      </c>
    </row>
    <row r="5" spans="2:5" x14ac:dyDescent="0.3">
      <c r="B5" s="9">
        <v>51.02</v>
      </c>
      <c r="C5" s="9" t="s">
        <v>5</v>
      </c>
      <c r="D5" s="6">
        <f>E5/E$31</f>
        <v>9.7415475718805739E-2</v>
      </c>
      <c r="E5" s="9">
        <v>867930</v>
      </c>
    </row>
    <row r="6" spans="2:5" x14ac:dyDescent="0.3">
      <c r="B6" s="9">
        <v>65.02</v>
      </c>
      <c r="C6" s="9" t="s">
        <v>6</v>
      </c>
      <c r="D6" s="6">
        <f>E6/E$31</f>
        <v>3.2549270054559312E-3</v>
      </c>
      <c r="E6" s="9">
        <v>29000</v>
      </c>
    </row>
    <row r="7" spans="2:5" x14ac:dyDescent="0.3">
      <c r="B7" s="9">
        <v>67.02</v>
      </c>
      <c r="C7" s="9" t="s">
        <v>7</v>
      </c>
      <c r="D7" s="6">
        <f>E7/E$31</f>
        <v>9.8072073063009774E-2</v>
      </c>
      <c r="E7" s="9">
        <v>873780</v>
      </c>
    </row>
    <row r="8" spans="2:5" x14ac:dyDescent="0.3">
      <c r="B8" s="9">
        <v>70.02</v>
      </c>
      <c r="C8" s="9" t="s">
        <v>8</v>
      </c>
      <c r="D8" s="6">
        <f>E8/E$31</f>
        <v>3.3671658677130324E-4</v>
      </c>
      <c r="E8" s="9">
        <v>3000</v>
      </c>
    </row>
    <row r="9" spans="2:5" x14ac:dyDescent="0.3">
      <c r="B9" s="9">
        <v>74.02</v>
      </c>
      <c r="C9" s="9" t="s">
        <v>9</v>
      </c>
      <c r="D9" s="6">
        <f>E9/E$31</f>
        <v>1.1223886225710107E-4</v>
      </c>
      <c r="E9" s="9">
        <v>1000</v>
      </c>
    </row>
    <row r="10" spans="2:5" x14ac:dyDescent="0.3">
      <c r="B10" s="9">
        <v>84.02</v>
      </c>
      <c r="C10" s="9" t="s">
        <v>10</v>
      </c>
      <c r="D10" s="6">
        <f>E10/E$31</f>
        <v>5.4884803643722425E-2</v>
      </c>
      <c r="E10" s="9">
        <v>489000</v>
      </c>
    </row>
    <row r="11" spans="2:5" x14ac:dyDescent="0.3">
      <c r="B11" s="6"/>
      <c r="C11" s="7" t="s">
        <v>11</v>
      </c>
      <c r="D11" s="8">
        <f>SUM(D12:D16)</f>
        <v>0.29525779583077522</v>
      </c>
      <c r="E11" s="7">
        <f>SUM(E12:E16)</f>
        <v>2630620</v>
      </c>
    </row>
    <row r="12" spans="2:5" x14ac:dyDescent="0.3">
      <c r="B12" s="9">
        <v>51.02</v>
      </c>
      <c r="C12" s="9" t="s">
        <v>12</v>
      </c>
      <c r="D12" s="6">
        <f>E12/E$31</f>
        <v>0.14160279340080387</v>
      </c>
      <c r="E12" s="9">
        <v>1261620</v>
      </c>
    </row>
    <row r="13" spans="2:5" x14ac:dyDescent="0.3">
      <c r="B13" s="9">
        <v>67.02</v>
      </c>
      <c r="C13" s="9" t="s">
        <v>7</v>
      </c>
      <c r="D13" s="6">
        <f>E13/E$31</f>
        <v>5.611943112855054E-4</v>
      </c>
      <c r="E13" s="9">
        <v>5000</v>
      </c>
    </row>
    <row r="14" spans="2:5" x14ac:dyDescent="0.3">
      <c r="B14" s="9">
        <v>70.02</v>
      </c>
      <c r="C14" s="9" t="s">
        <v>8</v>
      </c>
      <c r="D14" s="6">
        <f>E14/E$31</f>
        <v>6.3078240588490805E-2</v>
      </c>
      <c r="E14" s="9">
        <v>562000</v>
      </c>
    </row>
    <row r="15" spans="2:5" x14ac:dyDescent="0.3">
      <c r="B15" s="9">
        <v>74.02</v>
      </c>
      <c r="C15" s="9" t="s">
        <v>9</v>
      </c>
      <c r="D15" s="6">
        <f>E15/E$31</f>
        <v>6.1731374241405589E-2</v>
      </c>
      <c r="E15" s="9">
        <v>550000</v>
      </c>
    </row>
    <row r="16" spans="2:5" x14ac:dyDescent="0.3">
      <c r="B16" s="9">
        <v>84.02</v>
      </c>
      <c r="C16" s="9" t="s">
        <v>10</v>
      </c>
      <c r="D16" s="6">
        <f>E16/E$31</f>
        <v>2.8284193288789471E-2</v>
      </c>
      <c r="E16" s="9">
        <v>252000</v>
      </c>
    </row>
    <row r="17" spans="2:5" x14ac:dyDescent="0.3">
      <c r="B17" s="6"/>
      <c r="C17" s="7" t="s">
        <v>13</v>
      </c>
      <c r="D17" s="8">
        <f>SUM(D18:D20)</f>
        <v>0.16398097775762466</v>
      </c>
      <c r="E17" s="7">
        <f>SUM(E18:E20)</f>
        <v>1461000</v>
      </c>
    </row>
    <row r="18" spans="2:5" x14ac:dyDescent="0.3">
      <c r="B18" s="9">
        <v>51.02</v>
      </c>
      <c r="C18" s="9" t="s">
        <v>5</v>
      </c>
      <c r="D18" s="6">
        <f>E18/E$31</f>
        <v>0.14983888111322993</v>
      </c>
      <c r="E18" s="9">
        <v>1335000</v>
      </c>
    </row>
    <row r="19" spans="2:5" x14ac:dyDescent="0.3">
      <c r="B19" s="9">
        <v>65.02</v>
      </c>
      <c r="C19" s="9" t="s">
        <v>6</v>
      </c>
      <c r="D19" s="6">
        <f>E19/E$31</f>
        <v>4.7140322147982451E-3</v>
      </c>
      <c r="E19" s="9">
        <v>42000</v>
      </c>
    </row>
    <row r="20" spans="2:5" x14ac:dyDescent="0.3">
      <c r="B20" s="9">
        <v>67.02</v>
      </c>
      <c r="C20" s="9" t="s">
        <v>7</v>
      </c>
      <c r="D20" s="6">
        <f>E20/E$31</f>
        <v>9.4280644295964902E-3</v>
      </c>
      <c r="E20" s="9">
        <v>84000</v>
      </c>
    </row>
    <row r="21" spans="2:5" x14ac:dyDescent="0.3">
      <c r="B21" s="6"/>
      <c r="C21" s="7" t="s">
        <v>14</v>
      </c>
      <c r="D21" s="8">
        <f>SUM(D22:D24)</f>
        <v>0.19529562032735587</v>
      </c>
      <c r="E21" s="7">
        <f>SUM(E22:E24)</f>
        <v>1740000</v>
      </c>
    </row>
    <row r="22" spans="2:5" x14ac:dyDescent="0.3">
      <c r="B22" s="9">
        <v>65.02</v>
      </c>
      <c r="C22" s="9" t="s">
        <v>15</v>
      </c>
      <c r="D22" s="6">
        <f>E22/E$31</f>
        <v>7.8567203579970758E-3</v>
      </c>
      <c r="E22" s="9">
        <v>70000</v>
      </c>
    </row>
    <row r="23" spans="2:5" x14ac:dyDescent="0.3">
      <c r="B23" s="9">
        <v>68.02</v>
      </c>
      <c r="C23" s="9" t="s">
        <v>16</v>
      </c>
      <c r="D23" s="6">
        <f>E23/E$31</f>
        <v>8.2832280345740597E-2</v>
      </c>
      <c r="E23" s="9">
        <v>738000</v>
      </c>
    </row>
    <row r="24" spans="2:5" x14ac:dyDescent="0.3">
      <c r="B24" s="9">
        <v>68.02</v>
      </c>
      <c r="C24" s="9" t="s">
        <v>17</v>
      </c>
      <c r="D24" s="6">
        <f>E24/E$31</f>
        <v>0.1046066196236182</v>
      </c>
      <c r="E24" s="9">
        <v>932000</v>
      </c>
    </row>
    <row r="25" spans="2:5" x14ac:dyDescent="0.3">
      <c r="B25" s="6"/>
      <c r="C25" s="7" t="s">
        <v>18</v>
      </c>
      <c r="D25" s="8">
        <f>SUM(D26)</f>
        <v>4.8936143944096067E-2</v>
      </c>
      <c r="E25" s="7">
        <f>SUM(E26:E26)</f>
        <v>436000</v>
      </c>
    </row>
    <row r="26" spans="2:5" x14ac:dyDescent="0.3">
      <c r="B26" s="9">
        <v>65.02</v>
      </c>
      <c r="C26" s="9" t="s">
        <v>12</v>
      </c>
      <c r="D26" s="6">
        <f>E26/E$31</f>
        <v>4.8936143944096067E-2</v>
      </c>
      <c r="E26" s="9">
        <v>436000</v>
      </c>
    </row>
    <row r="27" spans="2:5" x14ac:dyDescent="0.3">
      <c r="B27" s="6"/>
      <c r="C27" s="7" t="s">
        <v>19</v>
      </c>
      <c r="D27" s="8">
        <f>SUM(D28:D30)</f>
        <v>4.245322726012591E-2</v>
      </c>
      <c r="E27" s="7">
        <f>SUM(E28:E30)</f>
        <v>378240</v>
      </c>
    </row>
    <row r="28" spans="2:5" x14ac:dyDescent="0.3">
      <c r="B28" s="9">
        <v>67.02</v>
      </c>
      <c r="C28" s="9" t="s">
        <v>20</v>
      </c>
      <c r="D28" s="6">
        <f>E28/E$31</f>
        <v>2.0202995206278194E-2</v>
      </c>
      <c r="E28" s="9">
        <v>180000</v>
      </c>
    </row>
    <row r="29" spans="2:5" x14ac:dyDescent="0.3">
      <c r="B29" s="9">
        <v>67.02</v>
      </c>
      <c r="C29" s="9" t="s">
        <v>21</v>
      </c>
      <c r="D29" s="6">
        <f>E29/E$31</f>
        <v>1.1223886225710108E-3</v>
      </c>
      <c r="E29" s="9">
        <v>10000</v>
      </c>
    </row>
    <row r="30" spans="2:5" x14ac:dyDescent="0.3">
      <c r="B30" s="9">
        <v>67.02</v>
      </c>
      <c r="C30" s="9" t="s">
        <v>22</v>
      </c>
      <c r="D30" s="6">
        <f>E30/E$31</f>
        <v>2.1127843431276706E-2</v>
      </c>
      <c r="E30" s="9">
        <v>188240</v>
      </c>
    </row>
    <row r="31" spans="2:5" ht="21" x14ac:dyDescent="0.4">
      <c r="B31" s="10"/>
      <c r="C31" s="11" t="s">
        <v>23</v>
      </c>
      <c r="D31" s="12"/>
      <c r="E31" s="13">
        <f>SUM(E27,E21,E17,E11,E4,E25)</f>
        <v>8909570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Petrean</dc:creator>
  <cp:lastModifiedBy>Bogdan Petrean</cp:lastModifiedBy>
  <dcterms:created xsi:type="dcterms:W3CDTF">2025-03-19T08:28:41Z</dcterms:created>
  <dcterms:modified xsi:type="dcterms:W3CDTF">2025-03-19T08:29:59Z</dcterms:modified>
</cp:coreProperties>
</file>